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tecenters-my.sharepoint.com/personal/tprosen_sitecenters_com/Documents/U Drive/SITE Investor Relations/2025/Q4 Earnings/"/>
    </mc:Choice>
  </mc:AlternateContent>
  <xr:revisionPtr revIDLastSave="0" documentId="8_{E3EC3F13-97AD-4455-81E5-2C417547B5BA}" xr6:coauthVersionLast="47" xr6:coauthVersionMax="47" xr10:uidLastSave="{00000000-0000-0000-0000-000000000000}"/>
  <bookViews>
    <workbookView xWindow="-28920" yWindow="-600" windowWidth="29040" windowHeight="15720" xr2:uid="{00000000-000D-0000-FFFF-FFFF00000000}"/>
  </bookViews>
  <sheets>
    <sheet name="Property List" sheetId="1" r:id="rId1"/>
  </sheets>
  <definedNames>
    <definedName name="_xlnm._FilterDatabase" localSheetId="0" hidden="1">'Property List'!$A$4:$L$26</definedName>
    <definedName name="DDR_Prop_List_1" localSheetId="0">'Property List'!$A$1:$L$33</definedName>
    <definedName name="_xlnm.Print_Titles" localSheetId="0">'Property List'!$1:$4</definedName>
    <definedName name="Z_3AA7D98F_A261_4015_9F9E_0CE8E4317279_.wvu.FilterData" localSheetId="0" hidden="1">'Property List'!$A$4:$L$26</definedName>
    <definedName name="Z_3AA7D98F_A261_4015_9F9E_0CE8E4317279_.wvu.PrintTitles" localSheetId="0" hidden="1">'Property List'!$1:$4</definedName>
    <definedName name="Z_7DF3E7A8_19A6_4BB5_B598_E5683D2FF583_.wvu.FilterData" localSheetId="0" hidden="1">'Property List'!$A$4:$L$26</definedName>
    <definedName name="Z_7DF3E7A8_19A6_4BB5_B598_E5683D2FF583_.wvu.PrintTitles" localSheetId="0" hidden="1">'Property List'!$1:$4</definedName>
    <definedName name="Z_8A8AACC0_23A9_47CE_B64D_451A596BCF04_.wvu.FilterData" localSheetId="0" hidden="1">'Property List'!$A$4:$L$26</definedName>
    <definedName name="Z_8A8AACC0_23A9_47CE_B64D_451A596BCF04_.wvu.PrintTitles" localSheetId="0" hidden="1">'Property List'!$1:$4</definedName>
    <definedName name="Z_B1FC6785_E55C_4DED_A71B_73AE33721AA8_.wvu.FilterData" localSheetId="0" hidden="1">'Property List'!$A$4:$L$26</definedName>
    <definedName name="Z_B1FC6785_E55C_4DED_A71B_73AE33721AA8_.wvu.PrintTitles" localSheetId="0" hidden="1">'Property List'!$1:$4</definedName>
    <definedName name="Z_F70F16C8_E31E_4AF9_BA2A_7834F4EFB8A9_.wvu.FilterData" localSheetId="0" hidden="1">'Property List'!$A$4:$L$26</definedName>
    <definedName name="Z_F70F16C8_E31E_4AF9_BA2A_7834F4EFB8A9_.wvu.PrintTitles" localSheetId="0" hidden="1">'Property List'!$1:$4</definedName>
  </definedNames>
  <calcPr calcId="191029"/>
  <customWorkbookViews>
    <customWorkbookView name="cmaresh - Personal View" guid="{3AA7D98F-A261-4015-9F9E-0CE8E4317279}" mergeInterval="0" personalView="1" maximized="1" windowWidth="1252" windowHeight="547" activeSheetId="1"/>
    <customWorkbookView name="Shtern, Joshua - Personal View" guid="{F70F16C8-E31E-4AF9-BA2A-7834F4EFB8A9}" mergeInterval="0" personalView="1" maximized="1" xWindow="-8" yWindow="-8" windowWidth="1696" windowHeight="1026" activeSheetId="1"/>
    <customWorkbookView name="Prosen, Tara - Personal View" guid="{8A8AACC0-23A9-47CE-B64D-451A596BCF04}" mergeInterval="0" personalView="1" maximized="1" xWindow="-8" yWindow="-8" windowWidth="1696" windowHeight="1026" activeSheetId="1"/>
    <customWorkbookView name="Battler, Tammy - Personal View" guid="{B1FC6785-E55C-4DED-A71B-73AE33721AA8}" mergeInterval="0" personalView="1" maximized="1" xWindow="-1689" yWindow="-9" windowWidth="1698" windowHeight="1068" activeSheetId="1"/>
    <customWorkbookView name="Maresh, Cindy - Personal View" guid="{7DF3E7A8-19A6-4BB5-B598-E5683D2FF583}" mergeInterval="0" personalView="1" xWindow="1735" yWindow="63" windowWidth="1624" windowHeight="68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2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<sst xmlns="http://schemas.openxmlformats.org/spreadsheetml/2006/main" count="115" uniqueCount="96">
  <si>
    <t>Location</t>
  </si>
  <si>
    <t>Ahwatukee Foothills Towne Center</t>
  </si>
  <si>
    <t>Connecticut Commons</t>
  </si>
  <si>
    <t>Publix</t>
  </si>
  <si>
    <t>Towne Center Prado</t>
  </si>
  <si>
    <t>Brookside Marketplace</t>
  </si>
  <si>
    <t>Independence Commons</t>
  </si>
  <si>
    <t>Route 22 Retail Center</t>
  </si>
  <si>
    <t>Harris Teeter</t>
  </si>
  <si>
    <t>Poyner Place</t>
  </si>
  <si>
    <t>University Centre</t>
  </si>
  <si>
    <t>Phoenix</t>
  </si>
  <si>
    <t xml:space="preserve"> AZ</t>
  </si>
  <si>
    <t xml:space="preserve"> CA</t>
  </si>
  <si>
    <t xml:space="preserve"> CO</t>
  </si>
  <si>
    <t xml:space="preserve"> CT</t>
  </si>
  <si>
    <t xml:space="preserve"> FL</t>
  </si>
  <si>
    <t>Fort Walton Beach</t>
  </si>
  <si>
    <t xml:space="preserve"> GA</t>
  </si>
  <si>
    <t>Chicago</t>
  </si>
  <si>
    <t xml:space="preserve"> IL</t>
  </si>
  <si>
    <t xml:space="preserve"> MO</t>
  </si>
  <si>
    <t xml:space="preserve"> NJ</t>
  </si>
  <si>
    <t xml:space="preserve"> NC</t>
  </si>
  <si>
    <t>Raleigh</t>
  </si>
  <si>
    <t>Wilmington</t>
  </si>
  <si>
    <t xml:space="preserve"> SC</t>
  </si>
  <si>
    <t>Long Beach</t>
  </si>
  <si>
    <t>Parker</t>
  </si>
  <si>
    <t>Plainville</t>
  </si>
  <si>
    <t>Marietta</t>
  </si>
  <si>
    <t>Deer Park</t>
  </si>
  <si>
    <t>Tinley Park</t>
  </si>
  <si>
    <t>Independence</t>
  </si>
  <si>
    <t>Union</t>
  </si>
  <si>
    <t>Chapel Hill</t>
  </si>
  <si>
    <t>JV</t>
  </si>
  <si>
    <t>Center</t>
  </si>
  <si>
    <t>ST</t>
  </si>
  <si>
    <t>Owned
GLA</t>
  </si>
  <si>
    <t>ABR
PSF</t>
  </si>
  <si>
    <t>#</t>
  </si>
  <si>
    <t xml:space="preserve"> OR</t>
  </si>
  <si>
    <t>Ashley Crossing</t>
  </si>
  <si>
    <t>Charleston</t>
  </si>
  <si>
    <t xml:space="preserve"> VA</t>
  </si>
  <si>
    <t>Commonwealth Center</t>
  </si>
  <si>
    <t>Midlothian</t>
  </si>
  <si>
    <t>Anchor Tenants</t>
  </si>
  <si>
    <t>SITE CENTERS</t>
  </si>
  <si>
    <t>—</t>
  </si>
  <si>
    <t>DTP</t>
  </si>
  <si>
    <t>Portland</t>
  </si>
  <si>
    <t>AMC Theatres, Best Buy, Bob's Discount Furniture, Kohl's, Marshalls, Ross Dress for Less</t>
  </si>
  <si>
    <t>RVIP IIIB</t>
  </si>
  <si>
    <t>Century Theatre, Crate &amp; Barrel, Gap</t>
  </si>
  <si>
    <t>Going Going Gone, Publix, Ross Dress for Less</t>
  </si>
  <si>
    <t>Cost Plus World Market, Marshalls, Michaels, Ross Dress for Less, Urban Air Trampoline &amp; Adventure Park</t>
  </si>
  <si>
    <t>Michaels, Painted Tree Marketplace, The Fresh Market</t>
  </si>
  <si>
    <t>Cinemark, Gold's Gym, H &amp; M, Nike, Restoration Hardware</t>
  </si>
  <si>
    <t>Meadowmont Market</t>
  </si>
  <si>
    <t>Beachwood</t>
  </si>
  <si>
    <t>Headquarter Office Buildings</t>
  </si>
  <si>
    <t>Best Buy, Dick's Sporting Goods, HomeGoods, Michaels, PetSmart, Ross Dress for Less, T.J. Maxx</t>
  </si>
  <si>
    <t>Dick's Sporting Goods</t>
  </si>
  <si>
    <t>Population (000's)</t>
  </si>
  <si>
    <t>SITE      Own          %</t>
  </si>
  <si>
    <t>Average  Household Income  ($000's)</t>
  </si>
  <si>
    <t>Shoppes at Paradise Pointe</t>
  </si>
  <si>
    <t>Weighted Average Total</t>
  </si>
  <si>
    <t>Burlington, Nordstrom Rack</t>
  </si>
  <si>
    <t>DTP - Dividend Trust Portfolio      RVIP IIIB - Deer Park, IL</t>
  </si>
  <si>
    <t>AMC Theatres, Best Buy, Burlington, Golf Galaxy, HomeGoods, Lina Home Furnishings, Marshalls, Michaels, Ross Dress for Less, Sprouts Farmers Market</t>
  </si>
  <si>
    <t>Food Lion, Kohl's, Marshalls</t>
  </si>
  <si>
    <t xml:space="preserve">Leased Rate </t>
  </si>
  <si>
    <t>N/A</t>
  </si>
  <si>
    <t>Aldi, AMC Theatres, Dick's Sporting Goods, DSW, Kohl's, Lowe's, Marshalls, PetSmart</t>
  </si>
  <si>
    <t>Mariano's</t>
  </si>
  <si>
    <t>Bob's Discount Furniture, Crunch Fitness, Lowe's, Old Navy, Ollie's Bargain Outlet, Ross Dress for Less</t>
  </si>
  <si>
    <t>Note: Population and Average Household Income are for trade area of a 10 minute drive time from center</t>
  </si>
  <si>
    <t>24 Hour Fitness, Michaels, Ross Dress for Less</t>
  </si>
  <si>
    <t>OH</t>
  </si>
  <si>
    <t>Property List as of December 31, 2025</t>
  </si>
  <si>
    <t xml:space="preserve">3030 North Broadway </t>
  </si>
  <si>
    <t xml:space="preserve">The Maxwell </t>
  </si>
  <si>
    <t xml:space="preserve">The Blocks </t>
  </si>
  <si>
    <t xml:space="preserve">(1) The Pike Outlets and FlatAcres MarketCenter are subject to ground leases with current annual rent payments of $1.8 million and $0.3 million, respectively   </t>
  </si>
  <si>
    <t>The Pike Outlets (1)</t>
  </si>
  <si>
    <t>FlatAcres MarketCenter (1)</t>
  </si>
  <si>
    <t>Meadowmont Crossing (2)</t>
  </si>
  <si>
    <t>(2) Meadowmont Crossing GLA, leased rate and ABR PSF exclude a 79K ground lease that is non-rent paying</t>
  </si>
  <si>
    <t xml:space="preserve">(4) </t>
  </si>
  <si>
    <t>Deer Park Town Center (3)</t>
  </si>
  <si>
    <t>(3) In January 2026, the Company sold its partnership interests in this asset to its existing joint venture partner.</t>
  </si>
  <si>
    <r>
      <t xml:space="preserve">(4) Corporate office buildings have 227K of leasable office space of which 152K is currently occupied by third parties and approximately 60K is occupied by SITE Centers/Curbline Properties. With respect to space currently occupied by third parties, ABR per occupied square foot is </t>
    </r>
    <r>
      <rPr>
        <sz val="7"/>
        <rFont val="Times New Roman"/>
        <family val="1"/>
      </rPr>
      <t>$26.80</t>
    </r>
    <r>
      <rPr>
        <sz val="7"/>
        <color theme="1"/>
        <rFont val="Times New Roman"/>
        <family val="1"/>
      </rPr>
      <t xml:space="preserve">. Q4 2025 annualized NOI is </t>
    </r>
    <r>
      <rPr>
        <sz val="7"/>
        <rFont val="Times New Roman"/>
        <family val="1"/>
      </rPr>
      <t>$1.8M.</t>
    </r>
  </si>
  <si>
    <t xml:space="preserve">Note:  GLA in thousands.  Anchors include tenants greater than 20K SF.    
ABR PSF includes ground leases.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</si>
</sst>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[$$]#,##0.00;\-[$$]#,##0.00"/>
    <numFmt numFmtId="165" formatCode="&quot;$&quot;#,##0"/>
    <numFmt numFmtId="166" formatCode="0.0%"/>
  </numFmts>
  <fonts count="23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color rgb="FF000000"/>
      <name val="Times New Roman"/>
      <family val="1"/>
    </font>
    <font>
      <b/>
      <sz val="8"/>
      <color theme="1"/>
      <name val="Times New Roman"/>
      <family val="1"/>
    </font>
    <font>
      <b/>
      <sz val="8"/>
      <color theme="1"/>
      <name val="Century Gothic"/>
      <family val="2"/>
    </font>
    <font>
      <sz val="10"/>
      <name val="Arial"/>
      <family val="2"/>
    </font>
    <font>
      <sz val="7"/>
      <name val="Times New Roman"/>
      <family val="1"/>
    </font>
    <font>
      <sz val="6.5"/>
      <color rgb="FF000000"/>
      <name val="Times New Roman"/>
      <family val="1"/>
    </font>
    <font>
      <b/>
      <sz val="7"/>
      <color theme="1"/>
      <name val="Century Gothic"/>
      <family val="2"/>
    </font>
    <font>
      <b/>
      <sz val="6.75"/>
      <color rgb="FF000000"/>
      <name val="Times New Roman"/>
      <family val="1"/>
    </font>
    <font>
      <b/>
      <sz val="6.75"/>
      <color theme="1"/>
      <name val="Times New Roman"/>
      <family val="1"/>
    </font>
    <font>
      <b/>
      <sz val="6.75"/>
      <color theme="1"/>
      <name val="Century Gothic"/>
      <family val="2"/>
    </font>
    <font>
      <sz val="6.75"/>
      <color theme="1"/>
      <name val="Times New Roman"/>
      <family val="1"/>
    </font>
    <font>
      <sz val="6.75"/>
      <name val="Times New Roman"/>
      <family val="1"/>
    </font>
    <font>
      <sz val="6.75"/>
      <color theme="1"/>
      <name val="Calibri"/>
      <family val="2"/>
    </font>
    <font>
      <sz val="7"/>
      <color theme="1"/>
      <name val="Times New Roman"/>
      <family val="1"/>
    </font>
    <font>
      <sz val="7"/>
      <color theme="1"/>
      <name val="Calibri"/>
      <family val="2"/>
    </font>
    <font>
      <b/>
      <sz val="7"/>
      <name val="Times New Roman"/>
      <family val="1"/>
    </font>
    <font>
      <b/>
      <sz val="7"/>
      <color theme="1"/>
      <name val="Times New Roman"/>
      <family val="1"/>
    </font>
    <font>
      <sz val="8"/>
      <color rgb="FF000000"/>
      <name val="Times New Roman"/>
      <family val="1"/>
    </font>
    <font>
      <sz val="7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9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2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6">
    <xf numFmtId="0" fontId="0" fillId="0" borderId="0" xfId="0"/>
    <xf numFmtId="3" fontId="4" fillId="0" borderId="0" xfId="0" applyNumberFormat="1" applyFont="1" applyAlignment="1">
      <alignment horizontal="center" vertical="top" wrapText="1"/>
    </xf>
    <xf numFmtId="9" fontId="4" fillId="0" borderId="0" xfId="1" applyFont="1" applyFill="1" applyBorder="1" applyAlignment="1">
      <alignment horizontal="center" wrapText="1"/>
    </xf>
    <xf numFmtId="5" fontId="4" fillId="0" borderId="0" xfId="0" applyNumberFormat="1" applyFont="1" applyAlignment="1">
      <alignment horizontal="center" vertical="top" wrapText="1"/>
    </xf>
    <xf numFmtId="0" fontId="6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49" fontId="11" fillId="0" borderId="1" xfId="0" quotePrefix="1" applyNumberFormat="1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left" wrapText="1"/>
    </xf>
    <xf numFmtId="49" fontId="11" fillId="0" borderId="1" xfId="0" applyNumberFormat="1" applyFont="1" applyBorder="1" applyAlignment="1">
      <alignment horizontal="center" wrapText="1"/>
    </xf>
    <xf numFmtId="9" fontId="11" fillId="0" borderId="1" xfId="1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0" fontId="11" fillId="0" borderId="1" xfId="1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left"/>
    </xf>
    <xf numFmtId="0" fontId="13" fillId="0" borderId="0" xfId="0" applyFont="1"/>
    <xf numFmtId="1" fontId="14" fillId="0" borderId="3" xfId="0" applyNumberFormat="1" applyFont="1" applyBorder="1" applyAlignment="1">
      <alignment horizontal="center" vertical="top"/>
    </xf>
    <xf numFmtId="0" fontId="16" fillId="0" borderId="0" xfId="0" applyFont="1" applyAlignment="1">
      <alignment vertical="top"/>
    </xf>
    <xf numFmtId="1" fontId="14" fillId="0" borderId="2" xfId="0" applyNumberFormat="1" applyFont="1" applyBorder="1" applyAlignment="1">
      <alignment horizontal="center" vertical="top"/>
    </xf>
    <xf numFmtId="1" fontId="14" fillId="0" borderId="0" xfId="0" applyNumberFormat="1" applyFont="1" applyAlignment="1">
      <alignment horizontal="center" vertical="top"/>
    </xf>
    <xf numFmtId="0" fontId="15" fillId="0" borderId="0" xfId="3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9" fontId="15" fillId="0" borderId="0" xfId="0" applyNumberFormat="1" applyFont="1" applyAlignment="1">
      <alignment horizontal="center" vertical="top"/>
    </xf>
    <xf numFmtId="9" fontId="15" fillId="0" borderId="0" xfId="3" applyNumberFormat="1" applyFont="1" applyAlignment="1">
      <alignment horizontal="center" vertical="top"/>
    </xf>
    <xf numFmtId="3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5" fontId="8" fillId="0" borderId="4" xfId="7" applyNumberFormat="1" applyFont="1" applyFill="1" applyBorder="1" applyAlignment="1">
      <alignment horizontal="center" vertical="top"/>
    </xf>
    <xf numFmtId="0" fontId="8" fillId="0" borderId="2" xfId="3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9" fontId="8" fillId="0" borderId="2" xfId="0" applyNumberFormat="1" applyFont="1" applyBorder="1" applyAlignment="1">
      <alignment horizontal="center" vertical="top"/>
    </xf>
    <xf numFmtId="9" fontId="8" fillId="0" borderId="2" xfId="3" applyNumberFormat="1" applyFont="1" applyBorder="1" applyAlignment="1">
      <alignment horizontal="center" vertical="top"/>
    </xf>
    <xf numFmtId="3" fontId="8" fillId="0" borderId="2" xfId="0" applyNumberFormat="1" applyFont="1" applyBorder="1" applyAlignment="1">
      <alignment horizontal="center" vertical="top"/>
    </xf>
    <xf numFmtId="5" fontId="8" fillId="0" borderId="2" xfId="7" applyNumberFormat="1" applyFont="1" applyFill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3" fontId="8" fillId="0" borderId="2" xfId="3" applyNumberFormat="1" applyFont="1" applyBorder="1" applyAlignment="1">
      <alignment horizontal="center" vertical="top"/>
    </xf>
    <xf numFmtId="164" fontId="15" fillId="0" borderId="0" xfId="0" applyNumberFormat="1" applyFont="1" applyAlignment="1">
      <alignment horizontal="center" vertical="top"/>
    </xf>
    <xf numFmtId="5" fontId="14" fillId="0" borderId="0" xfId="7" applyNumberFormat="1" applyFont="1" applyFill="1" applyBorder="1" applyAlignment="1">
      <alignment horizontal="center" vertical="top"/>
    </xf>
    <xf numFmtId="0" fontId="18" fillId="0" borderId="0" xfId="0" applyFont="1"/>
    <xf numFmtId="0" fontId="19" fillId="0" borderId="0" xfId="3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9" fontId="19" fillId="0" borderId="0" xfId="0" applyNumberFormat="1" applyFont="1" applyAlignment="1">
      <alignment horizontal="center" vertical="top"/>
    </xf>
    <xf numFmtId="9" fontId="19" fillId="0" borderId="0" xfId="3" applyNumberFormat="1" applyFont="1" applyAlignment="1">
      <alignment horizontal="center" vertical="top"/>
    </xf>
    <xf numFmtId="3" fontId="19" fillId="0" borderId="0" xfId="0" applyNumberFormat="1" applyFont="1" applyAlignment="1">
      <alignment horizontal="center" vertical="top"/>
    </xf>
    <xf numFmtId="5" fontId="20" fillId="0" borderId="0" xfId="7" applyNumberFormat="1" applyFont="1" applyFill="1" applyBorder="1" applyAlignment="1">
      <alignment horizontal="center" vertical="top"/>
    </xf>
    <xf numFmtId="164" fontId="19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left" vertical="top" wrapText="1"/>
    </xf>
    <xf numFmtId="1" fontId="14" fillId="0" borderId="5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9" fontId="22" fillId="0" borderId="0" xfId="1" applyFont="1" applyBorder="1" applyAlignment="1">
      <alignment horizontal="center" vertical="top"/>
    </xf>
    <xf numFmtId="9" fontId="8" fillId="0" borderId="0" xfId="3" applyNumberFormat="1" applyFont="1" applyAlignment="1">
      <alignment horizontal="center" vertical="top"/>
    </xf>
    <xf numFmtId="3" fontId="22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9" fontId="22" fillId="0" borderId="2" xfId="1" applyFont="1" applyFill="1" applyBorder="1" applyAlignment="1">
      <alignment horizontal="center" vertical="top"/>
    </xf>
    <xf numFmtId="3" fontId="22" fillId="0" borderId="2" xfId="0" applyNumberFormat="1" applyFont="1" applyBorder="1" applyAlignment="1">
      <alignment horizontal="center" vertical="top"/>
    </xf>
    <xf numFmtId="49" fontId="8" fillId="0" borderId="2" xfId="0" applyNumberFormat="1" applyFont="1" applyBorder="1" applyAlignment="1">
      <alignment vertical="top" wrapText="1"/>
    </xf>
    <xf numFmtId="9" fontId="8" fillId="0" borderId="2" xfId="1" applyFont="1" applyFill="1" applyBorder="1" applyAlignment="1">
      <alignment horizontal="center" vertical="top"/>
    </xf>
    <xf numFmtId="7" fontId="22" fillId="0" borderId="0" xfId="0" applyNumberFormat="1" applyFont="1" applyAlignment="1">
      <alignment horizontal="center" vertical="top"/>
    </xf>
    <xf numFmtId="7" fontId="22" fillId="0" borderId="2" xfId="0" applyNumberFormat="1" applyFont="1" applyBorder="1" applyAlignment="1">
      <alignment horizontal="center" vertical="top"/>
    </xf>
    <xf numFmtId="7" fontId="8" fillId="0" borderId="2" xfId="0" applyNumberFormat="1" applyFont="1" applyBorder="1" applyAlignment="1">
      <alignment horizontal="center" vertical="top"/>
    </xf>
    <xf numFmtId="49" fontId="8" fillId="0" borderId="2" xfId="7" applyNumberFormat="1" applyFont="1" applyFill="1" applyBorder="1" applyAlignment="1">
      <alignment horizontal="center" vertical="top"/>
    </xf>
    <xf numFmtId="166" fontId="4" fillId="2" borderId="0" xfId="1" applyNumberFormat="1" applyFont="1" applyFill="1" applyAlignment="1">
      <alignment horizontal="center" vertical="top" wrapText="1"/>
    </xf>
    <xf numFmtId="166" fontId="11" fillId="2" borderId="1" xfId="1" applyNumberFormat="1" applyFont="1" applyFill="1" applyBorder="1" applyAlignment="1">
      <alignment horizontal="center" wrapText="1"/>
    </xf>
    <xf numFmtId="166" fontId="22" fillId="2" borderId="0" xfId="1" applyNumberFormat="1" applyFont="1" applyFill="1" applyBorder="1" applyAlignment="1">
      <alignment horizontal="center" vertical="top"/>
    </xf>
    <xf numFmtId="166" fontId="22" fillId="2" borderId="2" xfId="1" applyNumberFormat="1" applyFont="1" applyFill="1" applyBorder="1" applyAlignment="1">
      <alignment horizontal="center" vertical="top"/>
    </xf>
    <xf numFmtId="166" fontId="8" fillId="2" borderId="2" xfId="8" applyNumberFormat="1" applyFont="1" applyFill="1" applyBorder="1" applyAlignment="1">
      <alignment horizontal="center" vertical="top"/>
    </xf>
    <xf numFmtId="166" fontId="8" fillId="2" borderId="2" xfId="1" applyNumberFormat="1" applyFont="1" applyFill="1" applyBorder="1" applyAlignment="1">
      <alignment horizontal="center" vertical="top"/>
    </xf>
    <xf numFmtId="166" fontId="19" fillId="2" borderId="0" xfId="1" applyNumberFormat="1" applyFont="1" applyFill="1" applyAlignment="1">
      <alignment horizontal="center" vertical="top"/>
    </xf>
    <xf numFmtId="166" fontId="15" fillId="2" borderId="0" xfId="1" applyNumberFormat="1" applyFont="1" applyFill="1" applyAlignment="1">
      <alignment horizontal="center" vertical="top"/>
    </xf>
    <xf numFmtId="166" fontId="0" fillId="2" borderId="0" xfId="1" applyNumberFormat="1" applyFont="1" applyFill="1"/>
    <xf numFmtId="0" fontId="18" fillId="2" borderId="0" xfId="0" applyFont="1" applyFill="1"/>
    <xf numFmtId="0" fontId="18" fillId="2" borderId="0" xfId="0" applyFont="1" applyFill="1" applyAlignment="1">
      <alignment wrapText="1"/>
    </xf>
    <xf numFmtId="3" fontId="4" fillId="0" borderId="0" xfId="0" applyNumberFormat="1" applyFont="1" applyAlignment="1">
      <alignment horizontal="center" wrapText="1"/>
    </xf>
    <xf numFmtId="3" fontId="21" fillId="0" borderId="0" xfId="0" applyNumberFormat="1" applyFont="1" applyAlignment="1">
      <alignment horizontal="center" wrapText="1"/>
    </xf>
    <xf numFmtId="0" fontId="17" fillId="0" borderId="0" xfId="0" applyFont="1" applyAlignment="1">
      <alignment vertical="top"/>
    </xf>
    <xf numFmtId="0" fontId="18" fillId="0" borderId="0" xfId="0" applyFont="1"/>
    <xf numFmtId="165" fontId="9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7" fillId="2" borderId="0" xfId="0" applyFont="1" applyFill="1" applyAlignment="1">
      <alignment vertical="top" wrapText="1"/>
    </xf>
  </cellXfs>
  <cellStyles count="9">
    <cellStyle name="Currency 2" xfId="7" xr:uid="{37537007-91F6-4A2F-B3AD-356A16BF4656}"/>
    <cellStyle name="Normal" xfId="0" builtinId="0"/>
    <cellStyle name="Normal 2" xfId="2" xr:uid="{00000000-0005-0000-0000-000001000000}"/>
    <cellStyle name="Normal 2 2" xfId="3" xr:uid="{00000000-0005-0000-0000-000002000000}"/>
    <cellStyle name="Normal 3" xfId="4" xr:uid="{53A5CFF3-83D5-427E-8ED5-923E138C91D7}"/>
    <cellStyle name="Normal 4" xfId="6" xr:uid="{387B0F2E-F03B-4D92-BFD1-A26E77FAA0E3}"/>
    <cellStyle name="Normal 42" xfId="5" xr:uid="{D19B469B-EB3A-4F5A-BA83-5545D5655DD9}"/>
    <cellStyle name="Percent" xfId="1" builtinId="5"/>
    <cellStyle name="Percent 2" xfId="8" xr:uid="{807BC605-6FBB-45B0-8CCE-1EA8C6A136B5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3114675</xdr:colOff>
      <xdr:row>9</xdr:row>
      <xdr:rowOff>142875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C7E6C24-47E2-4274-810E-C412C8ED9077}"/>
            </a:ext>
          </a:extLst>
        </xdr:cNvPr>
        <xdr:cNvSpPr txBox="1"/>
      </xdr:nvSpPr>
      <xdr:spPr>
        <a:xfrm>
          <a:off x="12801600" y="336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981075</xdr:colOff>
      <xdr:row>24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69388A1-96D3-4E36-B563-A0247890915B}"/>
            </a:ext>
          </a:extLst>
        </xdr:cNvPr>
        <xdr:cNvSpPr txBox="1"/>
      </xdr:nvSpPr>
      <xdr:spPr>
        <a:xfrm>
          <a:off x="9191625" y="6672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981075</xdr:colOff>
      <xdr:row>24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1B27296-10EB-4B29-B769-CBC63DE3FB62}"/>
            </a:ext>
          </a:extLst>
        </xdr:cNvPr>
        <xdr:cNvSpPr txBox="1"/>
      </xdr:nvSpPr>
      <xdr:spPr>
        <a:xfrm>
          <a:off x="9191625" y="6672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4711944</xdr:colOff>
      <xdr:row>6</xdr:row>
      <xdr:rowOff>121627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98B7F09-DC44-4001-B00B-1AC8C285E248}"/>
            </a:ext>
          </a:extLst>
        </xdr:cNvPr>
        <xdr:cNvSpPr txBox="1"/>
      </xdr:nvSpPr>
      <xdr:spPr>
        <a:xfrm>
          <a:off x="11417544" y="210282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2943225</xdr:colOff>
      <xdr:row>26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006D10B-0FA5-49C4-8919-8DBCD5F37B55}"/>
            </a:ext>
          </a:extLst>
        </xdr:cNvPr>
        <xdr:cNvSpPr txBox="1"/>
      </xdr:nvSpPr>
      <xdr:spPr>
        <a:xfrm>
          <a:off x="11982450" y="6748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2943225</xdr:colOff>
      <xdr:row>13</xdr:row>
      <xdr:rowOff>119062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AB93865-CE8E-4E2B-9818-D46D85D58C6B}"/>
            </a:ext>
          </a:extLst>
        </xdr:cNvPr>
        <xdr:cNvSpPr txBox="1"/>
      </xdr:nvSpPr>
      <xdr:spPr>
        <a:xfrm>
          <a:off x="12252325" y="7561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3114675</xdr:colOff>
      <xdr:row>8</xdr:row>
      <xdr:rowOff>142875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F95CC26-4851-4EC1-B3B8-DDD695FFA2D7}"/>
            </a:ext>
          </a:extLst>
        </xdr:cNvPr>
        <xdr:cNvSpPr txBox="1"/>
      </xdr:nvSpPr>
      <xdr:spPr>
        <a:xfrm>
          <a:off x="100584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981075</xdr:colOff>
      <xdr:row>24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D35EF41-35C5-4C1D-A868-A7E7E3537C32}"/>
            </a:ext>
          </a:extLst>
        </xdr:cNvPr>
        <xdr:cNvSpPr txBox="1"/>
      </xdr:nvSpPr>
      <xdr:spPr>
        <a:xfrm>
          <a:off x="7924800" y="426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981075</xdr:colOff>
      <xdr:row>24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E3A41E0-96FA-4D18-B206-BB8AE105E85F}"/>
            </a:ext>
          </a:extLst>
        </xdr:cNvPr>
        <xdr:cNvSpPr txBox="1"/>
      </xdr:nvSpPr>
      <xdr:spPr>
        <a:xfrm>
          <a:off x="7924800" y="426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4711944</xdr:colOff>
      <xdr:row>5</xdr:row>
      <xdr:rowOff>121627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E7A358F-33FD-4915-8E82-84EB43F02A7A}"/>
            </a:ext>
          </a:extLst>
        </xdr:cNvPr>
        <xdr:cNvSpPr txBox="1"/>
      </xdr:nvSpPr>
      <xdr:spPr>
        <a:xfrm>
          <a:off x="11103219" y="117890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2943225</xdr:colOff>
      <xdr:row>11</xdr:row>
      <xdr:rowOff>119062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851B1D8-F9C3-4709-8FA0-2AE5A0F18E67}"/>
            </a:ext>
          </a:extLst>
        </xdr:cNvPr>
        <xdr:cNvSpPr txBox="1"/>
      </xdr:nvSpPr>
      <xdr:spPr>
        <a:xfrm>
          <a:off x="9886950" y="18716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4711944</xdr:colOff>
      <xdr:row>5</xdr:row>
      <xdr:rowOff>121627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F535D4E-7970-49AD-A112-3F9EF2BBC1A2}"/>
            </a:ext>
          </a:extLst>
        </xdr:cNvPr>
        <xdr:cNvSpPr txBox="1"/>
      </xdr:nvSpPr>
      <xdr:spPr>
        <a:xfrm>
          <a:off x="11369919" y="147417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4711944</xdr:colOff>
      <xdr:row>5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B29FEAB-F540-45A1-9926-8A5592541091}"/>
            </a:ext>
          </a:extLst>
        </xdr:cNvPr>
        <xdr:cNvSpPr txBox="1"/>
      </xdr:nvSpPr>
      <xdr:spPr>
        <a:xfrm>
          <a:off x="11369919" y="1362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3114675</xdr:colOff>
      <xdr:row>7</xdr:row>
      <xdr:rowOff>142875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81175F2-0477-470D-8A54-DD3EA92ED80F}"/>
            </a:ext>
          </a:extLst>
        </xdr:cNvPr>
        <xdr:cNvSpPr txBox="1"/>
      </xdr:nvSpPr>
      <xdr:spPr>
        <a:xfrm>
          <a:off x="10077450" y="170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3114675</xdr:colOff>
      <xdr:row>7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9BF6256E-839D-42E6-BFA8-85DE0DFBA77F}"/>
            </a:ext>
          </a:extLst>
        </xdr:cNvPr>
        <xdr:cNvSpPr txBox="1"/>
      </xdr:nvSpPr>
      <xdr:spPr>
        <a:xfrm>
          <a:off x="10077450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3114675</xdr:colOff>
      <xdr:row>7</xdr:row>
      <xdr:rowOff>142875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170FEC9-26D1-413A-9443-2D1D434E32BE}"/>
            </a:ext>
          </a:extLst>
        </xdr:cNvPr>
        <xdr:cNvSpPr txBox="1"/>
      </xdr:nvSpPr>
      <xdr:spPr>
        <a:xfrm>
          <a:off x="10077450" y="170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2943225</xdr:colOff>
      <xdr:row>9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D5B330B-63B5-4EB0-ACF1-6A2477D59ADC}"/>
            </a:ext>
          </a:extLst>
        </xdr:cNvPr>
        <xdr:cNvSpPr txBox="1"/>
      </xdr:nvSpPr>
      <xdr:spPr>
        <a:xfrm>
          <a:off x="990600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2943225</xdr:colOff>
      <xdr:row>10</xdr:row>
      <xdr:rowOff>119062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295B5C0-8486-4823-8853-D979221B3969}"/>
            </a:ext>
          </a:extLst>
        </xdr:cNvPr>
        <xdr:cNvSpPr txBox="1"/>
      </xdr:nvSpPr>
      <xdr:spPr>
        <a:xfrm>
          <a:off x="9906000" y="2052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showGridLines="0" tabSelected="1" topLeftCell="A5" zoomScale="150" zoomScaleNormal="150" zoomScaleSheetLayoutView="100" workbookViewId="0">
      <selection activeCell="D4" sqref="D4"/>
    </sheetView>
  </sheetViews>
  <sheetFormatPr defaultColWidth="9.5703125" defaultRowHeight="15" x14ac:dyDescent="0.25"/>
  <cols>
    <col min="1" max="1" width="6.7109375" customWidth="1"/>
    <col min="2" max="2" width="21.5703125" customWidth="1"/>
    <col min="3" max="3" width="14.5703125" customWidth="1"/>
    <col min="4" max="4" width="5.85546875" style="6" customWidth="1"/>
    <col min="5" max="5" width="6.42578125" style="6" customWidth="1"/>
    <col min="6" max="6" width="9.5703125" customWidth="1"/>
    <col min="7" max="7" width="7.42578125" customWidth="1"/>
    <col min="8" max="8" width="8.42578125" customWidth="1"/>
    <col min="9" max="9" width="6.85546875" style="76" customWidth="1"/>
    <col min="10" max="10" width="9.5703125" customWidth="1"/>
    <col min="11" max="11" width="9.85546875" customWidth="1"/>
    <col min="12" max="12" width="62.42578125" customWidth="1"/>
  </cols>
  <sheetData>
    <row r="1" spans="1:12" s="7" customFormat="1" ht="12" customHeight="1" x14ac:dyDescent="0.15">
      <c r="A1" s="79" t="s">
        <v>49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s="7" customFormat="1" ht="11.25" x14ac:dyDescent="0.2">
      <c r="A2" s="80" t="s">
        <v>82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s="4" customFormat="1" ht="20.25" customHeight="1" x14ac:dyDescent="0.25">
      <c r="A3" s="83" t="s">
        <v>95</v>
      </c>
      <c r="B3" s="84"/>
      <c r="C3" s="84"/>
      <c r="D3" s="84"/>
      <c r="E3" s="52"/>
      <c r="F3" s="2"/>
      <c r="G3" s="1"/>
      <c r="H3" s="1"/>
      <c r="I3" s="68"/>
      <c r="J3" s="1"/>
      <c r="K3" s="3"/>
      <c r="L3" s="5"/>
    </row>
    <row r="4" spans="1:12" s="16" customFormat="1" ht="36.75" customHeight="1" x14ac:dyDescent="0.15">
      <c r="A4" s="8" t="s">
        <v>41</v>
      </c>
      <c r="B4" s="9" t="s">
        <v>37</v>
      </c>
      <c r="C4" s="9" t="s">
        <v>0</v>
      </c>
      <c r="D4" s="10" t="s">
        <v>38</v>
      </c>
      <c r="E4" s="11" t="s">
        <v>66</v>
      </c>
      <c r="F4" s="11" t="s">
        <v>36</v>
      </c>
      <c r="G4" s="12" t="s">
        <v>39</v>
      </c>
      <c r="H4" s="12" t="s">
        <v>65</v>
      </c>
      <c r="I4" s="69" t="s">
        <v>74</v>
      </c>
      <c r="J4" s="13" t="s">
        <v>67</v>
      </c>
      <c r="K4" s="14" t="s">
        <v>40</v>
      </c>
      <c r="L4" s="15" t="s">
        <v>48</v>
      </c>
    </row>
    <row r="5" spans="1:12" s="18" customFormat="1" ht="18" x14ac:dyDescent="0.25">
      <c r="A5" s="17">
        <v>1</v>
      </c>
      <c r="B5" s="53" t="s">
        <v>1</v>
      </c>
      <c r="C5" s="53" t="s">
        <v>11</v>
      </c>
      <c r="D5" s="54" t="s">
        <v>12</v>
      </c>
      <c r="E5" s="55">
        <f>(20)/100</f>
        <v>0.2</v>
      </c>
      <c r="F5" s="56" t="s">
        <v>51</v>
      </c>
      <c r="G5" s="57">
        <v>690.56100000000004</v>
      </c>
      <c r="H5" s="58">
        <v>154</v>
      </c>
      <c r="I5" s="70">
        <v>0.82299999999999995</v>
      </c>
      <c r="J5" s="28">
        <v>88</v>
      </c>
      <c r="K5" s="64">
        <v>20.3</v>
      </c>
      <c r="L5" s="59" t="s">
        <v>72</v>
      </c>
    </row>
    <row r="6" spans="1:12" s="18" customFormat="1" ht="9" x14ac:dyDescent="0.25">
      <c r="A6" s="19">
        <f t="shared" ref="A6:A24" si="0">1+A5</f>
        <v>2</v>
      </c>
      <c r="B6" s="30" t="s">
        <v>87</v>
      </c>
      <c r="C6" s="30" t="s">
        <v>27</v>
      </c>
      <c r="D6" s="31" t="s">
        <v>13</v>
      </c>
      <c r="E6" s="60">
        <f>(100)/100</f>
        <v>1</v>
      </c>
      <c r="F6" s="33"/>
      <c r="G6" s="61">
        <v>389.08499999999998</v>
      </c>
      <c r="H6" s="34">
        <v>344</v>
      </c>
      <c r="I6" s="71">
        <v>0.94130000000000003</v>
      </c>
      <c r="J6" s="35">
        <v>69</v>
      </c>
      <c r="K6" s="65">
        <v>25.38</v>
      </c>
      <c r="L6" s="36" t="s">
        <v>59</v>
      </c>
    </row>
    <row r="7" spans="1:12" s="18" customFormat="1" ht="9" x14ac:dyDescent="0.25">
      <c r="A7" s="19">
        <f t="shared" si="0"/>
        <v>3</v>
      </c>
      <c r="B7" s="30" t="s">
        <v>88</v>
      </c>
      <c r="C7" s="30" t="s">
        <v>28</v>
      </c>
      <c r="D7" s="31" t="s">
        <v>14</v>
      </c>
      <c r="E7" s="60">
        <f>(100)/100</f>
        <v>1</v>
      </c>
      <c r="F7" s="33"/>
      <c r="G7" s="61">
        <v>136.22200000000001</v>
      </c>
      <c r="H7" s="34">
        <v>95</v>
      </c>
      <c r="I7" s="71">
        <v>0.98799999999999999</v>
      </c>
      <c r="J7" s="35">
        <v>118</v>
      </c>
      <c r="K7" s="65">
        <v>18.670000000000002</v>
      </c>
      <c r="L7" s="36" t="s">
        <v>80</v>
      </c>
    </row>
    <row r="8" spans="1:12" s="18" customFormat="1" ht="9" x14ac:dyDescent="0.25">
      <c r="A8" s="19">
        <f t="shared" si="0"/>
        <v>4</v>
      </c>
      <c r="B8" s="30" t="s">
        <v>2</v>
      </c>
      <c r="C8" s="30" t="s">
        <v>29</v>
      </c>
      <c r="D8" s="31" t="s">
        <v>15</v>
      </c>
      <c r="E8" s="60">
        <f>(20)/100</f>
        <v>0.2</v>
      </c>
      <c r="F8" s="33" t="s">
        <v>51</v>
      </c>
      <c r="G8" s="61">
        <v>560.79499999999996</v>
      </c>
      <c r="H8" s="34">
        <v>162</v>
      </c>
      <c r="I8" s="71">
        <v>0.97929999999999995</v>
      </c>
      <c r="J8" s="35">
        <v>76</v>
      </c>
      <c r="K8" s="65">
        <v>14.31</v>
      </c>
      <c r="L8" s="36" t="s">
        <v>76</v>
      </c>
    </row>
    <row r="9" spans="1:12" s="18" customFormat="1" ht="9" x14ac:dyDescent="0.25">
      <c r="A9" s="19">
        <f t="shared" si="0"/>
        <v>5</v>
      </c>
      <c r="B9" s="30" t="s">
        <v>68</v>
      </c>
      <c r="C9" s="30" t="s">
        <v>17</v>
      </c>
      <c r="D9" s="31" t="s">
        <v>16</v>
      </c>
      <c r="E9" s="60">
        <f>(100)/100</f>
        <v>1</v>
      </c>
      <c r="F9" s="33"/>
      <c r="G9" s="61">
        <v>73.415999999999997</v>
      </c>
      <c r="H9" s="34">
        <v>60</v>
      </c>
      <c r="I9" s="71">
        <v>0.82450000000000001</v>
      </c>
      <c r="J9" s="35">
        <v>65</v>
      </c>
      <c r="K9" s="65">
        <v>12.79</v>
      </c>
      <c r="L9" s="36" t="s">
        <v>3</v>
      </c>
    </row>
    <row r="10" spans="1:12" s="18" customFormat="1" ht="9" x14ac:dyDescent="0.25">
      <c r="A10" s="19">
        <f t="shared" si="0"/>
        <v>6</v>
      </c>
      <c r="B10" s="30" t="s">
        <v>4</v>
      </c>
      <c r="C10" s="30" t="s">
        <v>30</v>
      </c>
      <c r="D10" s="31" t="s">
        <v>18</v>
      </c>
      <c r="E10" s="60">
        <f>(20)/100</f>
        <v>0.2</v>
      </c>
      <c r="F10" s="33" t="s">
        <v>51</v>
      </c>
      <c r="G10" s="61">
        <v>286.68299999999999</v>
      </c>
      <c r="H10" s="34">
        <v>126</v>
      </c>
      <c r="I10" s="71">
        <v>0.89370000000000005</v>
      </c>
      <c r="J10" s="35">
        <v>78</v>
      </c>
      <c r="K10" s="65">
        <v>12.39</v>
      </c>
      <c r="L10" s="36" t="s">
        <v>56</v>
      </c>
    </row>
    <row r="11" spans="1:12" s="18" customFormat="1" ht="9" x14ac:dyDescent="0.25">
      <c r="A11" s="19">
        <f t="shared" si="0"/>
        <v>7</v>
      </c>
      <c r="B11" s="30" t="s">
        <v>83</v>
      </c>
      <c r="C11" s="30" t="s">
        <v>19</v>
      </c>
      <c r="D11" s="31" t="s">
        <v>20</v>
      </c>
      <c r="E11" s="60">
        <f>(100)/100</f>
        <v>1</v>
      </c>
      <c r="F11" s="33"/>
      <c r="G11" s="61">
        <v>131.74799999999999</v>
      </c>
      <c r="H11" s="34">
        <v>757</v>
      </c>
      <c r="I11" s="71">
        <v>1</v>
      </c>
      <c r="J11" s="35">
        <v>113</v>
      </c>
      <c r="K11" s="65">
        <v>35.65</v>
      </c>
      <c r="L11" s="62" t="s">
        <v>77</v>
      </c>
    </row>
    <row r="12" spans="1:12" s="18" customFormat="1" ht="9" x14ac:dyDescent="0.25">
      <c r="A12" s="19">
        <f t="shared" si="0"/>
        <v>8</v>
      </c>
      <c r="B12" s="30" t="s">
        <v>84</v>
      </c>
      <c r="C12" s="30" t="s">
        <v>19</v>
      </c>
      <c r="D12" s="31" t="s">
        <v>20</v>
      </c>
      <c r="E12" s="60">
        <f>(100)/100</f>
        <v>1</v>
      </c>
      <c r="F12" s="33"/>
      <c r="G12" s="61">
        <v>240.07400000000001</v>
      </c>
      <c r="H12" s="34">
        <v>979</v>
      </c>
      <c r="I12" s="71">
        <v>0.56989999999999996</v>
      </c>
      <c r="J12" s="35">
        <v>98</v>
      </c>
      <c r="K12" s="65">
        <v>25.69</v>
      </c>
      <c r="L12" s="36" t="s">
        <v>70</v>
      </c>
    </row>
    <row r="13" spans="1:12" s="18" customFormat="1" ht="9" x14ac:dyDescent="0.25">
      <c r="A13" s="19">
        <f t="shared" si="0"/>
        <v>9</v>
      </c>
      <c r="B13" s="30" t="s">
        <v>92</v>
      </c>
      <c r="C13" s="30" t="s">
        <v>31</v>
      </c>
      <c r="D13" s="31" t="s">
        <v>20</v>
      </c>
      <c r="E13" s="60">
        <f>(49.75)/100</f>
        <v>0.4975</v>
      </c>
      <c r="F13" s="33" t="s">
        <v>54</v>
      </c>
      <c r="G13" s="61">
        <v>358.08199999999999</v>
      </c>
      <c r="H13" s="34">
        <v>130</v>
      </c>
      <c r="I13" s="71">
        <v>0.84099999999999997</v>
      </c>
      <c r="J13" s="35">
        <v>116</v>
      </c>
      <c r="K13" s="65">
        <v>37.380000000000003</v>
      </c>
      <c r="L13" s="36" t="s">
        <v>55</v>
      </c>
    </row>
    <row r="14" spans="1:12" s="18" customFormat="1" ht="9" x14ac:dyDescent="0.25">
      <c r="A14" s="19">
        <f t="shared" si="0"/>
        <v>10</v>
      </c>
      <c r="B14" s="30" t="s">
        <v>5</v>
      </c>
      <c r="C14" s="30" t="s">
        <v>32</v>
      </c>
      <c r="D14" s="31" t="s">
        <v>20</v>
      </c>
      <c r="E14" s="60">
        <f>(20)/100</f>
        <v>0.2</v>
      </c>
      <c r="F14" s="33" t="s">
        <v>51</v>
      </c>
      <c r="G14" s="61">
        <v>316.87400000000002</v>
      </c>
      <c r="H14" s="34">
        <v>177</v>
      </c>
      <c r="I14" s="71">
        <v>0.98880000000000001</v>
      </c>
      <c r="J14" s="35">
        <v>89</v>
      </c>
      <c r="K14" s="65">
        <v>15.94</v>
      </c>
      <c r="L14" s="36" t="s">
        <v>63</v>
      </c>
    </row>
    <row r="15" spans="1:12" s="18" customFormat="1" ht="9" x14ac:dyDescent="0.25">
      <c r="A15" s="19">
        <f t="shared" si="0"/>
        <v>11</v>
      </c>
      <c r="B15" s="30" t="s">
        <v>6</v>
      </c>
      <c r="C15" s="30" t="s">
        <v>33</v>
      </c>
      <c r="D15" s="31" t="s">
        <v>21</v>
      </c>
      <c r="E15" s="60">
        <f>(20)/100</f>
        <v>0.2</v>
      </c>
      <c r="F15" s="33" t="s">
        <v>51</v>
      </c>
      <c r="G15" s="61">
        <v>386.262</v>
      </c>
      <c r="H15" s="34">
        <v>130</v>
      </c>
      <c r="I15" s="71">
        <v>0.93689999999999996</v>
      </c>
      <c r="J15" s="35">
        <v>70</v>
      </c>
      <c r="K15" s="65">
        <v>15.55</v>
      </c>
      <c r="L15" s="36" t="s">
        <v>53</v>
      </c>
    </row>
    <row r="16" spans="1:12" s="18" customFormat="1" ht="9" x14ac:dyDescent="0.25">
      <c r="A16" s="19">
        <f t="shared" si="0"/>
        <v>12</v>
      </c>
      <c r="B16" s="30" t="s">
        <v>7</v>
      </c>
      <c r="C16" s="30" t="s">
        <v>34</v>
      </c>
      <c r="D16" s="31" t="s">
        <v>22</v>
      </c>
      <c r="E16" s="60">
        <f>(20)/100</f>
        <v>0.2</v>
      </c>
      <c r="F16" s="33" t="s">
        <v>51</v>
      </c>
      <c r="G16" s="61">
        <v>111.90900000000001</v>
      </c>
      <c r="H16" s="34">
        <v>324</v>
      </c>
      <c r="I16" s="71">
        <v>1</v>
      </c>
      <c r="J16" s="35">
        <v>114</v>
      </c>
      <c r="K16" s="65">
        <v>14.64</v>
      </c>
      <c r="L16" s="36" t="s">
        <v>64</v>
      </c>
    </row>
    <row r="17" spans="1:12" s="18" customFormat="1" ht="9" x14ac:dyDescent="0.25">
      <c r="A17" s="19">
        <f t="shared" si="0"/>
        <v>13</v>
      </c>
      <c r="B17" s="30" t="s">
        <v>89</v>
      </c>
      <c r="C17" s="30" t="s">
        <v>35</v>
      </c>
      <c r="D17" s="31" t="s">
        <v>23</v>
      </c>
      <c r="E17" s="60">
        <f>(100)/100</f>
        <v>1</v>
      </c>
      <c r="F17" s="33"/>
      <c r="G17" s="34">
        <v>39.040999999999997</v>
      </c>
      <c r="H17" s="34">
        <v>101</v>
      </c>
      <c r="I17" s="71">
        <v>0.95799999999999996</v>
      </c>
      <c r="J17" s="35">
        <v>103</v>
      </c>
      <c r="K17" s="65">
        <v>29.55</v>
      </c>
      <c r="L17" s="37" t="s">
        <v>50</v>
      </c>
    </row>
    <row r="18" spans="1:12" s="18" customFormat="1" ht="9" x14ac:dyDescent="0.25">
      <c r="A18" s="19">
        <f t="shared" si="0"/>
        <v>14</v>
      </c>
      <c r="B18" s="30" t="s">
        <v>60</v>
      </c>
      <c r="C18" s="30" t="s">
        <v>35</v>
      </c>
      <c r="D18" s="31" t="s">
        <v>23</v>
      </c>
      <c r="E18" s="60">
        <f>(100)/100</f>
        <v>1</v>
      </c>
      <c r="F18" s="33"/>
      <c r="G18" s="61">
        <v>48.999000000000002</v>
      </c>
      <c r="H18" s="34">
        <v>101</v>
      </c>
      <c r="I18" s="71">
        <v>0.91679999999999995</v>
      </c>
      <c r="J18" s="35">
        <v>101</v>
      </c>
      <c r="K18" s="65">
        <v>15.52</v>
      </c>
      <c r="L18" s="36" t="s">
        <v>8</v>
      </c>
    </row>
    <row r="19" spans="1:12" s="18" customFormat="1" ht="9" customHeight="1" x14ac:dyDescent="0.25">
      <c r="A19" s="19">
        <f t="shared" si="0"/>
        <v>15</v>
      </c>
      <c r="B19" s="30" t="s">
        <v>9</v>
      </c>
      <c r="C19" s="30" t="s">
        <v>24</v>
      </c>
      <c r="D19" s="31" t="s">
        <v>23</v>
      </c>
      <c r="E19" s="60">
        <f>(20)/100</f>
        <v>0.2</v>
      </c>
      <c r="F19" s="33" t="s">
        <v>51</v>
      </c>
      <c r="G19" s="61">
        <v>251.65799999999999</v>
      </c>
      <c r="H19" s="34">
        <v>127</v>
      </c>
      <c r="I19" s="71">
        <v>1</v>
      </c>
      <c r="J19" s="35">
        <v>80</v>
      </c>
      <c r="K19" s="65">
        <v>17.420000000000002</v>
      </c>
      <c r="L19" s="36" t="s">
        <v>57</v>
      </c>
    </row>
    <row r="20" spans="1:12" s="18" customFormat="1" ht="9" customHeight="1" x14ac:dyDescent="0.25">
      <c r="A20" s="19">
        <f t="shared" si="0"/>
        <v>16</v>
      </c>
      <c r="B20" s="30" t="s">
        <v>10</v>
      </c>
      <c r="C20" s="30" t="s">
        <v>25</v>
      </c>
      <c r="D20" s="31" t="s">
        <v>23</v>
      </c>
      <c r="E20" s="60">
        <f>(20)/100</f>
        <v>0.2</v>
      </c>
      <c r="F20" s="33" t="s">
        <v>51</v>
      </c>
      <c r="G20" s="61">
        <v>418.09899999999999</v>
      </c>
      <c r="H20" s="34">
        <v>132</v>
      </c>
      <c r="I20" s="71">
        <v>0.90800000000000003</v>
      </c>
      <c r="J20" s="35">
        <v>68</v>
      </c>
      <c r="K20" s="65">
        <v>12.05</v>
      </c>
      <c r="L20" s="36" t="s">
        <v>78</v>
      </c>
    </row>
    <row r="21" spans="1:12" s="18" customFormat="1" ht="9" x14ac:dyDescent="0.25">
      <c r="A21" s="19">
        <f t="shared" si="0"/>
        <v>17</v>
      </c>
      <c r="B21" s="29" t="s">
        <v>62</v>
      </c>
      <c r="C21" s="29" t="s">
        <v>61</v>
      </c>
      <c r="D21" s="31" t="s">
        <v>81</v>
      </c>
      <c r="E21" s="32">
        <v>1</v>
      </c>
      <c r="F21" s="33"/>
      <c r="G21" s="38">
        <v>339</v>
      </c>
      <c r="H21" s="38">
        <v>120</v>
      </c>
      <c r="I21" s="72" t="s">
        <v>75</v>
      </c>
      <c r="J21" s="35">
        <v>122</v>
      </c>
      <c r="K21" s="67" t="s">
        <v>91</v>
      </c>
      <c r="L21" s="37" t="s">
        <v>50</v>
      </c>
    </row>
    <row r="22" spans="1:12" s="18" customFormat="1" ht="9" x14ac:dyDescent="0.25">
      <c r="A22" s="19">
        <f t="shared" si="0"/>
        <v>18</v>
      </c>
      <c r="B22" s="30" t="s">
        <v>85</v>
      </c>
      <c r="C22" s="30" t="s">
        <v>52</v>
      </c>
      <c r="D22" s="31" t="s">
        <v>42</v>
      </c>
      <c r="E22" s="60">
        <f>(100)/100</f>
        <v>1</v>
      </c>
      <c r="F22" s="33"/>
      <c r="G22" s="61">
        <v>96.73</v>
      </c>
      <c r="H22" s="34">
        <v>373</v>
      </c>
      <c r="I22" s="71">
        <v>0.7</v>
      </c>
      <c r="J22" s="35">
        <v>95</v>
      </c>
      <c r="K22" s="65">
        <v>37.520000000000003</v>
      </c>
      <c r="L22" s="37" t="s">
        <v>50</v>
      </c>
    </row>
    <row r="23" spans="1:12" s="18" customFormat="1" ht="9" x14ac:dyDescent="0.25">
      <c r="A23" s="19">
        <f t="shared" si="0"/>
        <v>19</v>
      </c>
      <c r="B23" s="30" t="s">
        <v>43</v>
      </c>
      <c r="C23" s="30" t="s">
        <v>44</v>
      </c>
      <c r="D23" s="31" t="s">
        <v>26</v>
      </c>
      <c r="E23" s="60">
        <f>(20)/100</f>
        <v>0.2</v>
      </c>
      <c r="F23" s="33" t="s">
        <v>51</v>
      </c>
      <c r="G23" s="61">
        <v>207.994</v>
      </c>
      <c r="H23" s="34">
        <v>104</v>
      </c>
      <c r="I23" s="71">
        <v>0.95699999999999996</v>
      </c>
      <c r="J23" s="35">
        <v>67</v>
      </c>
      <c r="K23" s="65">
        <v>11.72</v>
      </c>
      <c r="L23" s="36" t="s">
        <v>73</v>
      </c>
    </row>
    <row r="24" spans="1:12" s="18" customFormat="1" ht="9" x14ac:dyDescent="0.25">
      <c r="A24" s="19">
        <f t="shared" si="0"/>
        <v>20</v>
      </c>
      <c r="B24" s="30" t="s">
        <v>46</v>
      </c>
      <c r="C24" s="30" t="s">
        <v>47</v>
      </c>
      <c r="D24" s="31" t="s">
        <v>45</v>
      </c>
      <c r="E24" s="63">
        <f>(20)/100</f>
        <v>0.2</v>
      </c>
      <c r="F24" s="33" t="s">
        <v>51</v>
      </c>
      <c r="G24" s="34">
        <v>165.61099999999999</v>
      </c>
      <c r="H24" s="34">
        <v>78</v>
      </c>
      <c r="I24" s="73">
        <v>0.96399999999999997</v>
      </c>
      <c r="J24" s="35">
        <v>95</v>
      </c>
      <c r="K24" s="66">
        <v>16.440000000000001</v>
      </c>
      <c r="L24" s="36" t="s">
        <v>58</v>
      </c>
    </row>
    <row r="25" spans="1:12" s="18" customFormat="1" ht="9" x14ac:dyDescent="0.25">
      <c r="A25" s="51"/>
      <c r="B25" s="42" t="s">
        <v>69</v>
      </c>
      <c r="C25" s="43"/>
      <c r="D25" s="44"/>
      <c r="E25" s="45"/>
      <c r="F25" s="46"/>
      <c r="G25" s="47"/>
      <c r="H25" s="47">
        <v>220</v>
      </c>
      <c r="I25" s="74">
        <v>0.878</v>
      </c>
      <c r="J25" s="48">
        <v>102</v>
      </c>
      <c r="K25" s="49"/>
      <c r="L25" s="50"/>
    </row>
    <row r="26" spans="1:12" s="18" customFormat="1" ht="7.5" customHeight="1" x14ac:dyDescent="0.25">
      <c r="A26" s="20"/>
      <c r="B26" s="21"/>
      <c r="C26" s="22"/>
      <c r="D26" s="23"/>
      <c r="E26" s="24"/>
      <c r="F26" s="25"/>
      <c r="G26" s="26"/>
      <c r="H26" s="26"/>
      <c r="I26" s="75"/>
      <c r="J26" s="40"/>
      <c r="K26" s="39"/>
      <c r="L26" s="27"/>
    </row>
    <row r="27" spans="1:12" s="41" customFormat="1" ht="9.9499999999999993" customHeight="1" x14ac:dyDescent="0.15">
      <c r="A27" s="81" t="s">
        <v>71</v>
      </c>
      <c r="B27" s="81"/>
      <c r="C27" s="81"/>
      <c r="D27" s="81"/>
      <c r="E27" s="81"/>
      <c r="F27" s="81"/>
      <c r="G27" s="81"/>
      <c r="H27" s="81"/>
      <c r="I27" s="81"/>
      <c r="J27" s="81"/>
    </row>
    <row r="28" spans="1:12" s="41" customFormat="1" ht="9.9499999999999993" customHeight="1" x14ac:dyDescent="0.15">
      <c r="A28" s="81" t="s">
        <v>79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</row>
    <row r="29" spans="1:12" s="41" customFormat="1" ht="9.9499999999999993" customHeight="1" x14ac:dyDescent="0.15">
      <c r="A29" s="81" t="s">
        <v>86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</row>
    <row r="30" spans="1:12" s="41" customFormat="1" ht="9.9499999999999993" customHeight="1" x14ac:dyDescent="0.15">
      <c r="A30" s="81" t="s">
        <v>90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</row>
    <row r="31" spans="1:12" s="41" customFormat="1" ht="9.9499999999999993" customHeight="1" x14ac:dyDescent="0.15">
      <c r="A31" s="81" t="s">
        <v>93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</row>
    <row r="32" spans="1:12" s="77" customFormat="1" ht="22.5" customHeight="1" x14ac:dyDescent="0.25">
      <c r="A32" s="85" t="s">
        <v>94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78"/>
    </row>
    <row r="33" spans="1:12" s="41" customFormat="1" ht="9.9499999999999993" customHeight="1" x14ac:dyDescent="0.15">
      <c r="A33" s="81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</row>
  </sheetData>
  <customSheetViews>
    <customSheetView guid="{3AA7D98F-A261-4015-9F9E-0CE8E4317279}" showGridLines="0" topLeftCell="A220">
      <selection activeCell="B226" sqref="B226"/>
      <pageMargins left="0.2" right="0" top="0.2" bottom="0.2" header="0.5" footer="0.5"/>
      <pageSetup scale="70" fitToHeight="0" orientation="landscape" r:id="rId1"/>
    </customSheetView>
    <customSheetView guid="{F70F16C8-E31E-4AF9-BA2A-7834F4EFB8A9}" showGridLines="0">
      <selection activeCell="L16" sqref="L16"/>
      <pageMargins left="0.2" right="0" top="0.2" bottom="0.2" header="0.5" footer="0.5"/>
      <pageSetup scale="70" fitToHeight="0" orientation="landscape" r:id="rId2"/>
    </customSheetView>
    <customSheetView guid="{8A8AACC0-23A9-47CE-B64D-451A596BCF04}" showPageBreaks="1" showGridLines="0">
      <selection activeCell="H8" sqref="H8"/>
      <pageMargins left="0.2" right="0" top="0.2" bottom="0.2" header="0.5" footer="0.5"/>
      <pageSetup scale="70" fitToHeight="0" orientation="landscape" r:id="rId3"/>
    </customSheetView>
    <customSheetView guid="{B1FC6785-E55C-4DED-A71B-73AE33721AA8}" showPageBreaks="1" showGridLines="0" topLeftCell="A178">
      <selection activeCell="L184" sqref="L184"/>
      <pageMargins left="0.2" right="0" top="0.2" bottom="0.2" header="0.5" footer="0.5"/>
      <pageSetup scale="70" fitToHeight="0" orientation="landscape" r:id="rId4"/>
    </customSheetView>
    <customSheetView guid="{7DF3E7A8-19A6-4BB5-B598-E5683D2FF583}" showGridLines="0" topLeftCell="A172">
      <selection activeCell="A226" sqref="A226:C226"/>
      <pageMargins left="0.2" right="0" top="0.2" bottom="0.2" header="0.5" footer="0.5"/>
      <pageSetup scale="70" fitToHeight="0" orientation="landscape" r:id="rId5"/>
    </customSheetView>
  </customSheetViews>
  <mergeCells count="10">
    <mergeCell ref="A1:L1"/>
    <mergeCell ref="A2:L2"/>
    <mergeCell ref="A27:J27"/>
    <mergeCell ref="A33:L33"/>
    <mergeCell ref="A30:L30"/>
    <mergeCell ref="A28:K28"/>
    <mergeCell ref="A29:K29"/>
    <mergeCell ref="A3:D3"/>
    <mergeCell ref="A31:L31"/>
    <mergeCell ref="A32:K32"/>
  </mergeCells>
  <pageMargins left="0.2" right="0" top="0.2" bottom="0.2" header="0.5" footer="0.5"/>
  <pageSetup scale="80" orientation="landscape" r:id="rId6"/>
  <ignoredErrors>
    <ignoredError sqref="E8:E10" formula="1"/>
    <ignoredError sqref="K21" numberStoredAsText="1"/>
  </ignoredError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Property List</vt:lpstr>
      <vt:lpstr>'Property List'!DDR_Prop_List_1</vt:lpstr>
      <vt:lpstr>'Property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Thobe, Jamie</dc:creator>
  <cp:lastModifiedBy>Prosen, Tara</cp:lastModifiedBy>
  <cp:lastPrinted>2026-02-26T14:09:52Z</cp:lastPrinted>
  <dcterms:created xsi:type="dcterms:W3CDTF">2017-07-10T13:56:00Z</dcterms:created>
  <dcterms:modified xsi:type="dcterms:W3CDTF">2026-02-26T14:16:28Z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st_1" linkTarget="Prop_List_1">
    <vt:lpwstr>#</vt:lpwstr>
  </property>
  <property fmtid="{D5CDD505-2E9C-101B-9397-08002B2CF9AE}" pid="3" name="List_2" linkTarget="Prop_List_2">
    <vt:lpwstr>#</vt:lpwstr>
  </property>
  <property fmtid="{D5CDD505-2E9C-101B-9397-08002B2CF9AE}" pid="4" name="List_3" linkTarget="Prop_List_3">
    <vt:lpwstr>#</vt:lpwstr>
  </property>
  <property fmtid="{D5CDD505-2E9C-101B-9397-08002B2CF9AE}" pid="5" name="List_4" linkTarget="Prop_List_4">
    <vt:lpwstr>#</vt:lpwstr>
  </property>
  <property fmtid="{D5CDD505-2E9C-101B-9397-08002B2CF9AE}" pid="6" name="List_5" linkTarget="Prop_List_5">
    <vt:lpwstr>#</vt:lpwstr>
  </property>
  <property fmtid="{D5CDD505-2E9C-101B-9397-08002B2CF9AE}" pid="7" name="List_6" linkTarget="Prop_List_6">
    <vt:lpwstr>#</vt:lpwstr>
  </property>
  <property fmtid="{D5CDD505-2E9C-101B-9397-08002B2CF9AE}" pid="8" name="List_7" linkTarget="Prop_List_7">
    <vt:lpwstr>#</vt:lpwstr>
  </property>
  <property fmtid="{D5CDD505-2E9C-101B-9397-08002B2CF9AE}" pid="9" name="List_8" linkTarget="Prop_List_8">
    <vt:r8>0</vt:r8>
  </property>
  <property fmtid="{D5CDD505-2E9C-101B-9397-08002B2CF9AE}" pid="10" name="List_9" linkTarget="Prop_List_9">
    <vt:r8>0</vt:r8>
  </property>
  <property fmtid="{D5CDD505-2E9C-101B-9397-08002B2CF9AE}" pid="11" name="List_10" linkTarget="Prop_List_10">
    <vt:r8>0</vt:r8>
  </property>
  <property fmtid="{D5CDD505-2E9C-101B-9397-08002B2CF9AE}" pid="12" name="List_11" linkTarget="Prop_List_11">
    <vt:r8>0</vt:r8>
  </property>
  <property fmtid="{D5CDD505-2E9C-101B-9397-08002B2CF9AE}" pid="13" name="List_12" linkTarget="Prop_List_12">
    <vt:r8>0</vt:r8>
  </property>
  <property fmtid="{D5CDD505-2E9C-101B-9397-08002B2CF9AE}" pid="14" name="List_13" linkTarget="Prop_List_13">
    <vt:r8>0</vt:r8>
  </property>
  <property fmtid="{D5CDD505-2E9C-101B-9397-08002B2CF9AE}" pid="15" name="SV_QUERY_LIST_4F35BF76-6C0D-4D9B-82B2-816C12CF3733">
    <vt:lpwstr>empty_477D106A-C0D6-4607-AEBD-E2C9D60EA279</vt:lpwstr>
  </property>
  <property fmtid="{D5CDD505-2E9C-101B-9397-08002B2CF9AE}" pid="16" name="SV_HIDDEN_GRID_QUERY_LIST_4F35BF76-6C0D-4D9B-82B2-816C12CF3733">
    <vt:lpwstr>empty_477D106A-C0D6-4607-AEBD-E2C9D60EA279</vt:lpwstr>
  </property>
</Properties>
</file>